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75" windowWidth="20055" windowHeight="7935"/>
  </bookViews>
  <sheets>
    <sheet name="PL 02 TH" sheetId="2" r:id="rId1"/>
  </sheets>
  <definedNames>
    <definedName name="chuong_pl_2_name" localSheetId="0">'PL 02 TH'!$A$8</definedName>
    <definedName name="_xlnm.Print_Titles" localSheetId="0">'PL 02 TH'!$8:$10</definedName>
  </definedNames>
  <calcPr calcId="145621"/>
</workbook>
</file>

<file path=xl/calcChain.xml><?xml version="1.0" encoding="utf-8"?>
<calcChain xmlns="http://schemas.openxmlformats.org/spreadsheetml/2006/main">
  <c r="G13" i="2" l="1"/>
  <c r="G34" i="2"/>
  <c r="G33" i="2"/>
  <c r="G30" i="2"/>
  <c r="G29" i="2"/>
  <c r="G26" i="2"/>
  <c r="G25" i="2"/>
  <c r="G24" i="2"/>
  <c r="G20" i="2"/>
  <c r="D36" i="2"/>
  <c r="D34" i="2"/>
  <c r="F33" i="2"/>
  <c r="F32" i="2"/>
  <c r="F31" i="2"/>
  <c r="F30" i="2"/>
  <c r="F29" i="2"/>
  <c r="F28" i="2"/>
  <c r="F27" i="2"/>
  <c r="F26" i="2"/>
  <c r="F25" i="2"/>
  <c r="F24" i="2" s="1"/>
  <c r="E24" i="2"/>
  <c r="D24" i="2"/>
  <c r="F20" i="2"/>
  <c r="E20" i="2"/>
</calcChain>
</file>

<file path=xl/sharedStrings.xml><?xml version="1.0" encoding="utf-8"?>
<sst xmlns="http://schemas.openxmlformats.org/spreadsheetml/2006/main" count="248" uniqueCount="151">
  <si>
    <t>Phụ lục số 02</t>
  </si>
  <si>
    <t xml:space="preserve">KẾT QUẢ THỰC HÀNH TIẾT KIỆM, CHỐNG LÃNG PHÍ </t>
  </si>
  <si>
    <t>STT</t>
  </si>
  <si>
    <t>Nội dung</t>
  </si>
  <si>
    <t>Kết quả của năm trước</t>
  </si>
  <si>
    <t>Kế hoạch của năm báo cáo</t>
  </si>
  <si>
    <t>Kết quả năm báo cáo</t>
  </si>
  <si>
    <t>So sánh với năm trước và kế hoạch</t>
  </si>
  <si>
    <t>Ghi chú</t>
  </si>
  <si>
    <t>So sánh với năm trước</t>
  </si>
  <si>
    <t>I</t>
  </si>
  <si>
    <t>Trong việc ban hành, thực hiện định mức, tiêu chuẩn, chế độ</t>
  </si>
  <si>
    <t>văn bản</t>
  </si>
  <si>
    <t>Số văn bản quy định về định mức, tiêu chuẩn, chế độ được sửa đổi, bổ sung</t>
  </si>
  <si>
    <t>Số cuộc kiểm tra việc thực hiện các quy định về định mức, tiêu chuẩn, chế độ</t>
  </si>
  <si>
    <t>cuộc</t>
  </si>
  <si>
    <t>Số vụ vi phạm các quy định về định mức, tiêu chuẩn, chế độ đã được phát hiện và xử lý</t>
  </si>
  <si>
    <t>vụ</t>
  </si>
  <si>
    <t>triệu đồng</t>
  </si>
  <si>
    <t>II</t>
  </si>
  <si>
    <t>Trong lập, thẩm định, phê duyệt dự toán, quyết toán, quản lý, sử dụng kinh phí ngân sách nhà nước (NSNN)</t>
  </si>
  <si>
    <t>Lập, thẩm định, phê duyệt, phân bổ dự toán NSNN</t>
  </si>
  <si>
    <t>1.1</t>
  </si>
  <si>
    <t>Dự toán lập sai chế độ, sai đối tượng, sai tiêu chuẩn, định mức</t>
  </si>
  <si>
    <t>1.2</t>
  </si>
  <si>
    <t>Số tiền tiết kiệm dự toán chi thường xuyên theo chỉ đạo, điều hành của Chính phủ</t>
  </si>
  <si>
    <t>1.3</t>
  </si>
  <si>
    <t>Số tiền vi phạm đã xử lý, cắt giảm dự toán</t>
  </si>
  <si>
    <t>1.4</t>
  </si>
  <si>
    <t>Các nội dung khác</t>
  </si>
  <si>
    <t>Sử dụng và thanh quyết toán NSNN</t>
  </si>
  <si>
    <t>2.1</t>
  </si>
  <si>
    <t>Tiết kiệm chi quản lý hành chính, gồm:</t>
  </si>
  <si>
    <t>Tiết kiệm văn phòng phẩm</t>
  </si>
  <si>
    <t>Tiết kiệm cước phí thông tin liên lạc</t>
  </si>
  <si>
    <t>Tiết kiệm sử dụng điện</t>
  </si>
  <si>
    <t>Tiết kiệm xăng, dầu</t>
  </si>
  <si>
    <t>Tiết kiệm nước sạch</t>
  </si>
  <si>
    <t>Tiết kiệm công tác phí</t>
  </si>
  <si>
    <t>Tiết kiệm trong tổ chức hội nghị, hội thảo</t>
  </si>
  <si>
    <t>Tiết kiệm chi tiếp khách, khánh tiết, lễ hội, kỷ niệm</t>
  </si>
  <si>
    <t>Tiết kiệm trong mua sắm, sửa chữa tài sản, trang thiết bị làm việc, phương tiện thông tin, liên lạc</t>
  </si>
  <si>
    <t>2.2</t>
  </si>
  <si>
    <t>Tiết kiệm trong mua sắm, sửa chữa phương tiện đi lại (ô tô, mô tô, xe gắn máy)</t>
  </si>
  <si>
    <t>a</t>
  </si>
  <si>
    <t>Số tiền sửa chữa, mua mới phương tiện đi lại đã chi</t>
  </si>
  <si>
    <t>b</t>
  </si>
  <si>
    <t>Kinh phí tiết kiệm được, gồm:</t>
  </si>
  <si>
    <t>Thẩm định, phê duyệt dự toán</t>
  </si>
  <si>
    <t>Thực hiện đấu thầu, chào hàng cạnh tranh...</t>
  </si>
  <si>
    <t>Thương thảo hợp đồng</t>
  </si>
  <si>
    <t>2.3</t>
  </si>
  <si>
    <t>Tiết kiệm do thực hiện cơ chế khoán chi, giao quyền tự chủ cho cơ quan, tổ chức</t>
  </si>
  <si>
    <t>2.4</t>
  </si>
  <si>
    <t>2.5</t>
  </si>
  <si>
    <t>2.6</t>
  </si>
  <si>
    <t>Tiết kiệm kinh phí giáo dục và đào tạo</t>
  </si>
  <si>
    <t>2.7</t>
  </si>
  <si>
    <t>Tiết kiệm kinh phí y tế</t>
  </si>
  <si>
    <t>Sử dụng, quyết toán NSNN lãng phí, sai chế độ</t>
  </si>
  <si>
    <t>3.1</t>
  </si>
  <si>
    <t>Tổng số cơ quan, tổ chức sử dụng NSNN</t>
  </si>
  <si>
    <t>đơn vị</t>
  </si>
  <si>
    <t>3.2</t>
  </si>
  <si>
    <t>Số lượng cơ quan, tổ chức sử dụng NSNN lãng phí, sai chế độ đã phát hiện được</t>
  </si>
  <si>
    <t>3.3</t>
  </si>
  <si>
    <t>Số tiền vi phạm đã phát hiện</t>
  </si>
  <si>
    <t>III</t>
  </si>
  <si>
    <t>Trong mua sắm, sử dụng phương tiện đi lại và phương tiện, thiết bị làm việc của cơ quan, tổ chức trong khu vực nhà nước</t>
  </si>
  <si>
    <t>Phương tiện đi lại (ô tô, mô tô, xe gắn máy)</t>
  </si>
  <si>
    <t>Số lượng phương tiện hiện có đầu kỳ</t>
  </si>
  <si>
    <t>chiếc</t>
  </si>
  <si>
    <t>Số lượng phương tiện tăng thêm trong kỳ (mua mới, nhận điều chuyển)</t>
  </si>
  <si>
    <t>Số lượng phương tiện giảm trong kỳ (thanh lý, điều chuyển)</t>
  </si>
  <si>
    <t>Số lượng phương tiện sử dụng sai mục đích, sai tiêu chuẩn, chế độ</t>
  </si>
  <si>
    <t>1.5</t>
  </si>
  <si>
    <t>Số tiền xử lý vi phạm về sử dụng phương tiện đi lại</t>
  </si>
  <si>
    <t>Tài sản khác</t>
  </si>
  <si>
    <t>Số lượng các tài sản khác được thanh lý, sắp xếp, điều chuyển, thu hồi</t>
  </si>
  <si>
    <t>tài sản</t>
  </si>
  <si>
    <t>Số lượng tài sản trang bị, sử dụng sai mục đích, sai chế độ phát hiện được</t>
  </si>
  <si>
    <t>Số tiền xử lý vi phạm về quản lý, sử dụng tài sản</t>
  </si>
  <si>
    <t>IV</t>
  </si>
  <si>
    <t>Trong đầu tư xây dựng; quản lý, sử dụng trụ sở làm việc, nhà ở công vụ và công trình phúc lợi công cộng</t>
  </si>
  <si>
    <t>Trong đầu tư xây dựng</t>
  </si>
  <si>
    <t>Số lượng dự án chưa cần thiết đã cắt giảm</t>
  </si>
  <si>
    <t>dự án</t>
  </si>
  <si>
    <t>Số kinh phí tiết kiệm được, gồm:</t>
  </si>
  <si>
    <t>Tiết kiệm so với dự toán được phê duyệt</t>
  </si>
  <si>
    <t>- Thẩm định, phê duyệt dự án, tổng dự toán</t>
  </si>
  <si>
    <t>- Thực hiện đấu thầu, chào hàng cạnh tranh...</t>
  </si>
  <si>
    <t>- Thực hiện đầu tư, thi công</t>
  </si>
  <si>
    <t>- Thẩm tra, phê duyệt quyết toán</t>
  </si>
  <si>
    <t>Số vốn chậm giải ngân so với kế hoạch</t>
  </si>
  <si>
    <t>Các dự án thực hiện chậm tiến độ</t>
  </si>
  <si>
    <t>Các dự án hoàn thành không sử dụng được hoặc có vi phạm pháp luật bị đình chỉ, hủy bỏ</t>
  </si>
  <si>
    <t>Số lượng</t>
  </si>
  <si>
    <t>Giá trị đầu tư phải thanh toán</t>
  </si>
  <si>
    <t>Trụ sở làm việc</t>
  </si>
  <si>
    <t>Tổng diện tích trụ sở hiện có đầu kỳ</t>
  </si>
  <si>
    <t>m2</t>
  </si>
  <si>
    <t>Diện tích trụ sở tăng thêm do xây dựng, mua mới, nhận điều chuyển</t>
  </si>
  <si>
    <t>Diện tích trụ sở giảm do thanh lý, điều chuyển, sắp xếp lại</t>
  </si>
  <si>
    <t>Diện tích trụ sở sử dụng sai mục đích, sai tiêu chuẩn, chế độ</t>
  </si>
  <si>
    <t>Diện tích trụ sở sử dụng sai chế độ đã xử lý</t>
  </si>
  <si>
    <t>Số tiền xử lý vi phạm, thanh lý trụ sở thu được</t>
  </si>
  <si>
    <t>Nhà công vụ</t>
  </si>
  <si>
    <t>Tổng diện tích nhà công vụ hiện có đầu kỳ</t>
  </si>
  <si>
    <t>Diện tích nhà công vụ tăng thêm do xây dựng, mua mới, nhận điều chuyển</t>
  </si>
  <si>
    <t>Diện tích nhà công vụ giảm do thanh lý, điều chuyển, sắp xếp lại</t>
  </si>
  <si>
    <t>3.4</t>
  </si>
  <si>
    <t>Diện tích nhà công vụ sử dụng sai mục đích, sai tiêu chuẩn, chế độ</t>
  </si>
  <si>
    <t>3.5</t>
  </si>
  <si>
    <t>3.6</t>
  </si>
  <si>
    <t>Số tiền xử lý vi phạm về quản lý, sử dụng nhà công vụ</t>
  </si>
  <si>
    <t>V</t>
  </si>
  <si>
    <t>Trong quản lý, khai thác, sử dụng tài nguyên thiên nhiên</t>
  </si>
  <si>
    <t>Quản lý, sử dụng đất</t>
  </si>
  <si>
    <t>Diện tích đất sử dụng sai mục đích, bỏ hoang hóa, có vi phạm pháp luật</t>
  </si>
  <si>
    <t>Diện tích đất sử dụng sai mục đích, vi phạm pháp luật, bỏ hoang hóa đã xử lý, thu hồi</t>
  </si>
  <si>
    <t>Số tiền xử phạt, xử lý vi phạm thu được</t>
  </si>
  <si>
    <t>Quản lý, khai thác, sử dụng tài nguyên khác</t>
  </si>
  <si>
    <t>Số lượng vụ việc vi phạm trong quản lý, khai thác, sử dụng tài nguyên</t>
  </si>
  <si>
    <t>Các dự án tái chế, tái sử dụng tài nguyên, sử dụng năng lượng tái tạo được</t>
  </si>
  <si>
    <t>Số lượng dự án mới hoàn thành đưa vào sử dụng</t>
  </si>
  <si>
    <t>Số tiền dự kiến tiết kiệm được theo dự án được duyệt</t>
  </si>
  <si>
    <t>Năng lượng, tài nguyên dự kiến tiết kiệm được theo dự án được duyệt</t>
  </si>
  <si>
    <t>VI</t>
  </si>
  <si>
    <t>Trong tổ chức bộ máy, quản lý, sử dụng lao động và thời gian lao động trong khu vực nhà nước</t>
  </si>
  <si>
    <t>Số lượng vụ việc vi phạm trong quản lý, sử dụng lao động, thời gian lao động</t>
  </si>
  <si>
    <t>Số tiền xử lý vi phạm thu được</t>
  </si>
  <si>
    <t>NGƯỜI LẬP BÁO CÁO</t>
  </si>
  <si>
    <t>Đơn vị   tính</t>
  </si>
  <si>
    <t>Số văn bản quy định về định mức, tiêu chuẩn, chế độ mới được ban hành.</t>
  </si>
  <si>
    <t>Thống kê số văn bản QPPL trình HĐND, UBND tỉnh ban hành; Thẩm quyền đơn vị ban hành (Quy chế chi tiêu nội bộ)</t>
  </si>
  <si>
    <t>Thống kê số văn bản QPPL trình HĐND, UBND tỉnh sửa đổi, bổ sung; Thẩm quyền đơn vị ban hành (Quy chế chi tiêu nội bộ)</t>
  </si>
  <si>
    <t xml:space="preserve">Tổng giá trị các vi phạm về định mức, tiêu chuẩn, chế độ được kiến nghị thu hồi và bồi thường (nếu là ngoại tệ, tài sản thì quy đổi tiền Việt Nam đồng)thành </t>
  </si>
  <si>
    <t>Tiết kiệm kinh phí chương trình MTQG</t>
  </si>
  <si>
    <t>Tiết kiệm kinh phí nghiên cứu KHCN</t>
  </si>
  <si>
    <t xml:space="preserve">Các chỉ tiêu báo cáo tăng, giảm tài sản thuộc mục này, đề nghị các đơn vị thuyết minh rõ trong nội dung báo cáo bằng lời (theo các quyết định của cấp có thẩm quyền) </t>
  </si>
  <si>
    <t>D.tích trụ sở sử dụng sai chế độ đã xử lý</t>
  </si>
  <si>
    <t>So sánh với
 kế hoạch</t>
  </si>
  <si>
    <t>Mẫu biểu theo dõi, tổng hợp kết quả THTK, CLP của các Sở, ban, ngành, cơ quan, đơn vị sử dụng NSNN</t>
  </si>
  <si>
    <t>7 = 6/4 (%)</t>
  </si>
  <si>
    <t>8 = 6/5 (%)</t>
  </si>
  <si>
    <t>Vũ Quang Khải</t>
  </si>
  <si>
    <t>Đoàn Thị Hà</t>
  </si>
  <si>
    <t xml:space="preserve">THỦ TRƯỞNG CƠ QUAN
</t>
  </si>
  <si>
    <t>(Kèm theo Báo cáo số           /BC-TTDVVL ngày 27/10/2023 của Trung tâm Dịch vụ việc làm)</t>
  </si>
  <si>
    <t>Tên cơ quan lập báo cáo: Trung tâm Dịch vụ việc làm</t>
  </si>
  <si>
    <t>Kỳ báo cáo: Năm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</si>
</sst>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8" formatCode="#,##0.000"/>
  </numFmts>
  <fonts count="17" x14ac:knownFonts="1">
    <font>
      <sz val="11"/>
      <color theme="1"/>
      <name val="Arial"/>
      <family val="2"/>
      <scheme val="minor"/>
    </font>
    <font>
      <b/>
      <sz val="12"/>
      <color theme="1"/>
      <name val="Times New Roman"/>
      <family val="1"/>
    </font>
    <font>
      <b/>
      <sz val="10"/>
      <color theme="1"/>
      <name val="Times New Roman"/>
      <family val="1"/>
    </font>
    <font>
      <b/>
      <sz val="14"/>
      <color theme="1"/>
      <name val="Times New Roman"/>
      <family val="1"/>
    </font>
    <font>
      <sz val="11"/>
      <color theme="1"/>
      <name val="Times New Roman"/>
      <family val="1"/>
    </font>
    <font>
      <b/>
      <sz val="11"/>
      <color theme="1"/>
      <name val="Times New Roman"/>
      <family val="1"/>
    </font>
    <font>
      <i/>
      <sz val="14"/>
      <color theme="1"/>
      <name val="Times New Roman"/>
      <family val="1"/>
    </font>
    <font>
      <sz val="14"/>
      <color theme="1"/>
      <name val="Times New Roman"/>
      <family val="1"/>
    </font>
    <font>
      <sz val="10"/>
      <color theme="1"/>
      <name val="Times New Roman"/>
      <family val="1"/>
    </font>
    <font>
      <i/>
      <sz val="10"/>
      <color theme="1"/>
      <name val="Times New Roman"/>
      <family val="1"/>
    </font>
    <font>
      <sz val="10"/>
      <color theme="1"/>
      <name val="Arial"/>
      <family val="2"/>
      <scheme val="minor"/>
    </font>
    <font>
      <sz val="10"/>
      <color theme="1"/>
      <name val="Times New Roman"/>
      <family val="1"/>
      <charset val="163"/>
    </font>
    <font>
      <b/>
      <sz val="12"/>
      <color theme="1"/>
      <name val="Times New Roman"/>
      <family val="1"/>
      <charset val="163"/>
      <scheme val="major"/>
    </font>
    <font>
      <sz val="12"/>
      <color theme="1"/>
      <name val="Arial"/>
      <family val="2"/>
      <scheme val="minor"/>
    </font>
    <font>
      <sz val="10"/>
      <name val="Times New Roman"/>
      <family val="1"/>
    </font>
    <font>
      <i/>
      <sz val="10"/>
      <name val="Times New Roman"/>
      <family val="1"/>
    </font>
    <font>
      <sz val="10"/>
      <color indexed="8"/>
      <name val="Times New Roman"/>
      <family val="1"/>
    </font>
  </fonts>
  <fills count="3">
    <fill>
      <patternFill patternType="none"/>
    </fill>
    <fill>
      <patternFill patternType="gray125"/>
    </fill>
    <fill>
      <patternFill patternType="solid">
        <fgColor them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38">
    <xf numFmtId="0" fontId="0" fillId="0" borderId="0" xfId="0"/>
    <xf numFmtId="0" fontId="4" fillId="0" borderId="0" xfId="0" applyFont="1"/>
    <xf numFmtId="0" fontId="7" fillId="0" borderId="0" xfId="0" applyFont="1" applyAlignment="1">
      <alignment horizontal="center"/>
    </xf>
    <xf numFmtId="0" fontId="5" fillId="0" borderId="0" xfId="0" applyFont="1" applyAlignment="1">
      <alignment horizontal="center" vertical="center"/>
    </xf>
    <xf numFmtId="0" fontId="1" fillId="0" borderId="1" xfId="0" applyFont="1" applyBorder="1" applyAlignment="1">
      <alignment horizontal="center" vertical="center" wrapText="1"/>
    </xf>
    <xf numFmtId="0" fontId="8" fillId="0" borderId="0" xfId="0" applyFont="1" applyAlignment="1">
      <alignment wrapText="1"/>
    </xf>
    <xf numFmtId="0" fontId="8" fillId="0" borderId="1" xfId="0" applyFont="1" applyBorder="1" applyAlignment="1">
      <alignment horizontal="center" vertical="center" wrapText="1"/>
    </xf>
    <xf numFmtId="0" fontId="2" fillId="2" borderId="1" xfId="0" applyFont="1" applyFill="1" applyBorder="1" applyAlignment="1">
      <alignment horizontal="center" wrapText="1"/>
    </xf>
    <xf numFmtId="0" fontId="2"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0" xfId="0" applyFont="1"/>
    <xf numFmtId="0" fontId="2" fillId="0" borderId="1" xfId="0" applyFont="1" applyBorder="1" applyAlignment="1">
      <alignment horizontal="center" vertical="center" wrapText="1"/>
    </xf>
    <xf numFmtId="0" fontId="8" fillId="0" borderId="1" xfId="0" applyFont="1" applyBorder="1" applyAlignment="1">
      <alignment vertical="center" wrapText="1"/>
    </xf>
    <xf numFmtId="0" fontId="2" fillId="0" borderId="1" xfId="0" applyFont="1" applyBorder="1" applyAlignment="1">
      <alignment vertical="center" wrapText="1"/>
    </xf>
    <xf numFmtId="0" fontId="9" fillId="0" borderId="1" xfId="0" applyFont="1" applyBorder="1" applyAlignment="1">
      <alignment vertical="center" wrapText="1"/>
    </xf>
    <xf numFmtId="0" fontId="2" fillId="0" borderId="1" xfId="0" applyFont="1" applyBorder="1" applyAlignment="1">
      <alignment vertical="center" wrapText="1"/>
    </xf>
    <xf numFmtId="0" fontId="3" fillId="0" borderId="0" xfId="0" applyFont="1" applyAlignment="1">
      <alignment horizontal="center"/>
    </xf>
    <xf numFmtId="0" fontId="6" fillId="0" borderId="0" xfId="0" applyFont="1" applyAlignment="1">
      <alignment horizontal="center"/>
    </xf>
    <xf numFmtId="0" fontId="7" fillId="0" borderId="0" xfId="0" applyFont="1" applyAlignment="1">
      <alignment horizontal="center"/>
    </xf>
    <xf numFmtId="0" fontId="9" fillId="0" borderId="1" xfId="0" applyFont="1" applyBorder="1" applyAlignment="1">
      <alignment horizontal="center" vertical="center" wrapText="1"/>
    </xf>
    <xf numFmtId="0" fontId="3" fillId="0" borderId="0" xfId="0" applyFont="1" applyAlignment="1">
      <alignment horizontal="center"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1" fillId="0" borderId="1" xfId="0" applyFont="1" applyBorder="1" applyAlignment="1">
      <alignment horizontal="right"/>
    </xf>
    <xf numFmtId="0" fontId="12" fillId="0" borderId="0" xfId="0" applyFont="1" applyAlignment="1">
      <alignment horizontal="center"/>
    </xf>
    <xf numFmtId="0" fontId="13" fillId="0" borderId="0" xfId="0" applyFont="1"/>
    <xf numFmtId="3" fontId="14" fillId="0" borderId="1" xfId="0" applyNumberFormat="1" applyFont="1" applyBorder="1" applyAlignment="1">
      <alignment horizontal="right" vertical="center" wrapText="1"/>
    </xf>
    <xf numFmtId="3" fontId="15" fillId="0" borderId="1" xfId="0" applyNumberFormat="1" applyFont="1" applyBorder="1" applyAlignment="1">
      <alignment horizontal="right" vertical="center" wrapText="1"/>
    </xf>
    <xf numFmtId="168" fontId="15" fillId="0" borderId="1" xfId="0" applyNumberFormat="1" applyFont="1" applyBorder="1" applyAlignment="1">
      <alignment horizontal="right" vertical="center" wrapText="1"/>
    </xf>
    <xf numFmtId="3" fontId="16" fillId="0" borderId="1" xfId="0" applyNumberFormat="1" applyFont="1" applyBorder="1" applyAlignment="1">
      <alignment horizontal="right" vertical="center" wrapText="1"/>
    </xf>
    <xf numFmtId="4" fontId="16" fillId="0" borderId="1" xfId="0" applyNumberFormat="1" applyFont="1" applyBorder="1" applyAlignment="1">
      <alignment horizontal="right" vertical="center" wrapText="1"/>
    </xf>
    <xf numFmtId="0" fontId="5" fillId="0" borderId="0" xfId="0" applyFont="1" applyAlignment="1">
      <alignment horizontal="center" vertical="center"/>
    </xf>
    <xf numFmtId="0" fontId="12"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115"/>
  <sheetViews>
    <sheetView tabSelected="1" topLeftCell="C97" workbookViewId="0">
      <selection activeCell="L61" sqref="L61"/>
    </sheetView>
  </sheetViews>
  <sheetFormatPr defaultRowHeight="14.25" x14ac:dyDescent="0.2"/>
  <cols>
    <col min="1" max="1" width="5.625" customWidth="1"/>
    <col min="2" max="2" width="54.25" customWidth="1"/>
    <col min="3" max="3" width="15.375" customWidth="1"/>
    <col min="7" max="7" width="14.75" customWidth="1"/>
    <col min="8" max="8" width="12.75" customWidth="1"/>
    <col min="9" max="9" width="31.375" customWidth="1"/>
  </cols>
  <sheetData>
    <row r="1" spans="1:9" ht="29.25" customHeight="1" x14ac:dyDescent="0.2">
      <c r="A1" s="20" t="s">
        <v>0</v>
      </c>
      <c r="B1" s="20"/>
      <c r="C1" s="20"/>
      <c r="D1" s="20"/>
      <c r="E1" s="20"/>
      <c r="F1" s="20"/>
      <c r="G1" s="20"/>
      <c r="H1" s="20"/>
      <c r="I1" s="20"/>
    </row>
    <row r="2" spans="1:9" ht="18.75" x14ac:dyDescent="0.3">
      <c r="A2" s="16" t="s">
        <v>142</v>
      </c>
      <c r="B2" s="16"/>
      <c r="C2" s="16"/>
      <c r="D2" s="16"/>
      <c r="E2" s="16"/>
      <c r="F2" s="16"/>
      <c r="G2" s="16"/>
      <c r="H2" s="16"/>
      <c r="I2" s="16"/>
    </row>
    <row r="3" spans="1:9" ht="18.75" x14ac:dyDescent="0.3">
      <c r="A3" s="17" t="s">
        <v>148</v>
      </c>
      <c r="B3" s="17"/>
      <c r="C3" s="17"/>
      <c r="D3" s="17"/>
      <c r="E3" s="17"/>
      <c r="F3" s="17"/>
      <c r="G3" s="17"/>
      <c r="H3" s="17"/>
      <c r="I3" s="17"/>
    </row>
    <row r="4" spans="1:9" ht="18.75" x14ac:dyDescent="0.3">
      <c r="A4" s="16" t="s">
        <v>149</v>
      </c>
      <c r="B4" s="16"/>
      <c r="C4" s="16"/>
      <c r="D4" s="16"/>
      <c r="E4" s="16"/>
      <c r="F4" s="16"/>
      <c r="G4" s="16"/>
      <c r="H4" s="16"/>
      <c r="I4" s="16"/>
    </row>
    <row r="5" spans="1:9" ht="18.75" x14ac:dyDescent="0.3">
      <c r="A5" s="16" t="s">
        <v>1</v>
      </c>
      <c r="B5" s="16"/>
      <c r="C5" s="16"/>
      <c r="D5" s="16"/>
      <c r="E5" s="16"/>
      <c r="F5" s="16"/>
      <c r="G5" s="16"/>
      <c r="H5" s="16"/>
      <c r="I5" s="16"/>
    </row>
    <row r="6" spans="1:9" ht="18.75" x14ac:dyDescent="0.3">
      <c r="A6" s="18" t="s">
        <v>150</v>
      </c>
      <c r="B6" s="18"/>
      <c r="C6" s="18"/>
      <c r="D6" s="18"/>
      <c r="E6" s="18"/>
      <c r="F6" s="18"/>
      <c r="G6" s="18"/>
      <c r="H6" s="18"/>
      <c r="I6" s="18"/>
    </row>
    <row r="7" spans="1:9" ht="18.75" x14ac:dyDescent="0.3">
      <c r="A7" s="2"/>
    </row>
    <row r="8" spans="1:9" ht="30.75" customHeight="1" x14ac:dyDescent="0.2">
      <c r="A8" s="21" t="s">
        <v>2</v>
      </c>
      <c r="B8" s="23" t="s">
        <v>3</v>
      </c>
      <c r="C8" s="23" t="s">
        <v>132</v>
      </c>
      <c r="D8" s="23" t="s">
        <v>4</v>
      </c>
      <c r="E8" s="23" t="s">
        <v>5</v>
      </c>
      <c r="F8" s="23" t="s">
        <v>6</v>
      </c>
      <c r="G8" s="24" t="s">
        <v>7</v>
      </c>
      <c r="H8" s="25"/>
      <c r="I8" s="26" t="s">
        <v>8</v>
      </c>
    </row>
    <row r="9" spans="1:9" ht="31.5" customHeight="1" x14ac:dyDescent="0.2">
      <c r="A9" s="22"/>
      <c r="B9" s="23"/>
      <c r="C9" s="23"/>
      <c r="D9" s="23"/>
      <c r="E9" s="23"/>
      <c r="F9" s="23"/>
      <c r="G9" s="4" t="s">
        <v>9</v>
      </c>
      <c r="H9" s="4" t="s">
        <v>141</v>
      </c>
      <c r="I9" s="27"/>
    </row>
    <row r="10" spans="1:9" s="10" customFormat="1" ht="12.75" x14ac:dyDescent="0.2">
      <c r="A10" s="7">
        <v>1</v>
      </c>
      <c r="B10" s="8">
        <v>2</v>
      </c>
      <c r="C10" s="8">
        <v>3</v>
      </c>
      <c r="D10" s="8">
        <v>4</v>
      </c>
      <c r="E10" s="8">
        <v>5</v>
      </c>
      <c r="F10" s="8">
        <v>6</v>
      </c>
      <c r="G10" s="8" t="s">
        <v>143</v>
      </c>
      <c r="H10" s="8" t="s">
        <v>144</v>
      </c>
      <c r="I10" s="8">
        <v>9</v>
      </c>
    </row>
    <row r="11" spans="1:9" s="10" customFormat="1" ht="12.75" x14ac:dyDescent="0.2">
      <c r="A11" s="11" t="s">
        <v>10</v>
      </c>
      <c r="B11" s="15" t="s">
        <v>11</v>
      </c>
      <c r="C11" s="15"/>
      <c r="D11" s="15"/>
      <c r="E11" s="15"/>
      <c r="F11" s="15"/>
      <c r="G11" s="15"/>
      <c r="H11" s="15"/>
      <c r="I11" s="15"/>
    </row>
    <row r="12" spans="1:9" s="10" customFormat="1" ht="38.25" x14ac:dyDescent="0.2">
      <c r="A12" s="11">
        <v>1</v>
      </c>
      <c r="B12" s="12" t="s">
        <v>133</v>
      </c>
      <c r="C12" s="6" t="s">
        <v>12</v>
      </c>
      <c r="D12" s="12">
        <v>1</v>
      </c>
      <c r="E12" s="12">
        <v>0</v>
      </c>
      <c r="F12" s="12">
        <v>0</v>
      </c>
      <c r="G12" s="12">
        <v>0</v>
      </c>
      <c r="H12" s="12">
        <v>0</v>
      </c>
      <c r="I12" s="9" t="s">
        <v>134</v>
      </c>
    </row>
    <row r="13" spans="1:9" s="10" customFormat="1" ht="38.25" x14ac:dyDescent="0.2">
      <c r="A13" s="11">
        <v>2</v>
      </c>
      <c r="B13" s="12" t="s">
        <v>13</v>
      </c>
      <c r="C13" s="6" t="s">
        <v>12</v>
      </c>
      <c r="D13" s="12">
        <v>2</v>
      </c>
      <c r="E13" s="12">
        <v>4</v>
      </c>
      <c r="F13" s="12">
        <v>4</v>
      </c>
      <c r="G13" s="12">
        <f>E13/D13*100</f>
        <v>200</v>
      </c>
      <c r="H13" s="12">
        <v>100</v>
      </c>
      <c r="I13" s="9" t="s">
        <v>135</v>
      </c>
    </row>
    <row r="14" spans="1:9" s="10" customFormat="1" ht="12.75" x14ac:dyDescent="0.2">
      <c r="A14" s="11">
        <v>3</v>
      </c>
      <c r="B14" s="12" t="s">
        <v>14</v>
      </c>
      <c r="C14" s="6" t="s">
        <v>15</v>
      </c>
      <c r="D14" s="12"/>
      <c r="E14" s="12"/>
      <c r="F14" s="12"/>
      <c r="G14" s="12"/>
      <c r="H14" s="12"/>
      <c r="I14" s="6"/>
    </row>
    <row r="15" spans="1:9" s="10" customFormat="1" ht="25.5" x14ac:dyDescent="0.2">
      <c r="A15" s="11">
        <v>4</v>
      </c>
      <c r="B15" s="12" t="s">
        <v>16</v>
      </c>
      <c r="C15" s="6" t="s">
        <v>17</v>
      </c>
      <c r="D15" s="12">
        <v>0</v>
      </c>
      <c r="E15" s="12">
        <v>0</v>
      </c>
      <c r="F15" s="12">
        <v>0</v>
      </c>
      <c r="G15" s="12">
        <v>0</v>
      </c>
      <c r="H15" s="12">
        <v>0</v>
      </c>
      <c r="I15" s="6"/>
    </row>
    <row r="16" spans="1:9" s="10" customFormat="1" ht="38.25" x14ac:dyDescent="0.2">
      <c r="A16" s="11">
        <v>5</v>
      </c>
      <c r="B16" s="12" t="s">
        <v>136</v>
      </c>
      <c r="C16" s="6" t="s">
        <v>18</v>
      </c>
      <c r="D16" s="12">
        <v>0</v>
      </c>
      <c r="E16" s="12">
        <v>0</v>
      </c>
      <c r="F16" s="12">
        <v>0</v>
      </c>
      <c r="G16" s="12">
        <v>0</v>
      </c>
      <c r="H16" s="12">
        <v>0</v>
      </c>
      <c r="I16" s="6"/>
    </row>
    <row r="17" spans="1:9" s="10" customFormat="1" ht="12.75" x14ac:dyDescent="0.2">
      <c r="A17" s="11" t="s">
        <v>19</v>
      </c>
      <c r="B17" s="15" t="s">
        <v>20</v>
      </c>
      <c r="C17" s="15"/>
      <c r="D17" s="15"/>
      <c r="E17" s="15"/>
      <c r="F17" s="15"/>
      <c r="G17" s="15"/>
      <c r="H17" s="15"/>
      <c r="I17" s="15"/>
    </row>
    <row r="18" spans="1:9" s="10" customFormat="1" ht="12.75" x14ac:dyDescent="0.2">
      <c r="A18" s="11">
        <v>1</v>
      </c>
      <c r="B18" s="13" t="s">
        <v>21</v>
      </c>
      <c r="C18" s="12"/>
      <c r="D18" s="12"/>
      <c r="E18" s="12"/>
      <c r="F18" s="12"/>
      <c r="G18" s="12"/>
      <c r="H18" s="12"/>
      <c r="I18" s="6"/>
    </row>
    <row r="19" spans="1:9" s="10" customFormat="1" ht="12.75" x14ac:dyDescent="0.2">
      <c r="A19" s="6" t="s">
        <v>22</v>
      </c>
      <c r="B19" s="12" t="s">
        <v>23</v>
      </c>
      <c r="C19" s="6" t="s">
        <v>18</v>
      </c>
      <c r="D19" s="12">
        <v>0</v>
      </c>
      <c r="E19" s="12">
        <v>0</v>
      </c>
      <c r="F19" s="12">
        <v>0</v>
      </c>
      <c r="G19" s="12">
        <v>0</v>
      </c>
      <c r="H19" s="12">
        <v>0</v>
      </c>
      <c r="I19" s="6"/>
    </row>
    <row r="20" spans="1:9" s="10" customFormat="1" ht="25.5" x14ac:dyDescent="0.2">
      <c r="A20" s="6" t="s">
        <v>24</v>
      </c>
      <c r="B20" s="12" t="s">
        <v>25</v>
      </c>
      <c r="C20" s="6" t="s">
        <v>18</v>
      </c>
      <c r="D20" s="28">
        <v>147.30000000000001</v>
      </c>
      <c r="E20" s="28">
        <f>105+14.732</f>
        <v>119.732</v>
      </c>
      <c r="F20" s="28">
        <f>E20</f>
        <v>119.732</v>
      </c>
      <c r="G20" s="12">
        <f>E20/D20*100</f>
        <v>81.284453496266124</v>
      </c>
      <c r="H20" s="12">
        <v>100</v>
      </c>
      <c r="I20" s="6"/>
    </row>
    <row r="21" spans="1:9" s="10" customFormat="1" ht="12.75" x14ac:dyDescent="0.2">
      <c r="A21" s="6" t="s">
        <v>26</v>
      </c>
      <c r="B21" s="12" t="s">
        <v>27</v>
      </c>
      <c r="C21" s="6" t="s">
        <v>18</v>
      </c>
      <c r="D21" s="12"/>
      <c r="E21" s="12"/>
      <c r="F21" s="12"/>
      <c r="G21" s="12"/>
      <c r="H21" s="12"/>
      <c r="I21" s="6"/>
    </row>
    <row r="22" spans="1:9" s="10" customFormat="1" ht="12.75" x14ac:dyDescent="0.2">
      <c r="A22" s="6" t="s">
        <v>28</v>
      </c>
      <c r="B22" s="12" t="s">
        <v>29</v>
      </c>
      <c r="C22" s="6"/>
      <c r="D22" s="12"/>
      <c r="E22" s="12"/>
      <c r="F22" s="12"/>
      <c r="G22" s="12"/>
      <c r="H22" s="12"/>
      <c r="I22" s="6"/>
    </row>
    <row r="23" spans="1:9" s="10" customFormat="1" ht="12.75" x14ac:dyDescent="0.2">
      <c r="A23" s="11">
        <v>2</v>
      </c>
      <c r="B23" s="13" t="s">
        <v>30</v>
      </c>
      <c r="C23" s="6"/>
      <c r="D23" s="12"/>
      <c r="E23" s="12"/>
      <c r="F23" s="12"/>
      <c r="G23" s="12"/>
      <c r="H23" s="12"/>
      <c r="I23" s="6"/>
    </row>
    <row r="24" spans="1:9" s="10" customFormat="1" ht="12.75" x14ac:dyDescent="0.2">
      <c r="A24" s="6" t="s">
        <v>31</v>
      </c>
      <c r="B24" s="12" t="s">
        <v>32</v>
      </c>
      <c r="C24" s="6"/>
      <c r="D24" s="31">
        <f>SUM(D25:D33)</f>
        <v>130.672</v>
      </c>
      <c r="E24" s="31">
        <f t="shared" ref="E24:F24" si="0">SUM(E25:E33)</f>
        <v>52</v>
      </c>
      <c r="F24" s="31">
        <f t="shared" si="0"/>
        <v>52</v>
      </c>
      <c r="G24" s="12">
        <f>E24/D24*100</f>
        <v>39.794294110444476</v>
      </c>
      <c r="H24" s="12">
        <v>100</v>
      </c>
      <c r="I24" s="9"/>
    </row>
    <row r="25" spans="1:9" s="10" customFormat="1" ht="12.75" x14ac:dyDescent="0.2">
      <c r="A25" s="6"/>
      <c r="B25" s="14" t="s">
        <v>33</v>
      </c>
      <c r="C25" s="6" t="s">
        <v>18</v>
      </c>
      <c r="D25" s="32">
        <v>15</v>
      </c>
      <c r="E25" s="12">
        <v>5</v>
      </c>
      <c r="F25" s="12">
        <f>E25</f>
        <v>5</v>
      </c>
      <c r="G25" s="12">
        <f>E25/D25*100</f>
        <v>33.333333333333329</v>
      </c>
      <c r="H25" s="12">
        <v>100</v>
      </c>
      <c r="I25" s="9"/>
    </row>
    <row r="26" spans="1:9" s="10" customFormat="1" ht="12.75" x14ac:dyDescent="0.2">
      <c r="A26" s="6"/>
      <c r="B26" s="14" t="s">
        <v>34</v>
      </c>
      <c r="C26" s="6" t="s">
        <v>18</v>
      </c>
      <c r="D26" s="32">
        <v>10</v>
      </c>
      <c r="E26" s="12">
        <v>5</v>
      </c>
      <c r="F26" s="12">
        <f t="shared" ref="F26:F34" si="1">E26</f>
        <v>5</v>
      </c>
      <c r="G26" s="12">
        <f>E26/D26*100</f>
        <v>50</v>
      </c>
      <c r="H26" s="12">
        <v>100</v>
      </c>
      <c r="I26" s="9"/>
    </row>
    <row r="27" spans="1:9" s="10" customFormat="1" ht="12.75" x14ac:dyDescent="0.2">
      <c r="A27" s="6"/>
      <c r="B27" s="14" t="s">
        <v>35</v>
      </c>
      <c r="C27" s="6" t="s">
        <v>18</v>
      </c>
      <c r="D27" s="32">
        <v>5</v>
      </c>
      <c r="E27" s="12">
        <v>10</v>
      </c>
      <c r="F27" s="12">
        <f t="shared" si="1"/>
        <v>10</v>
      </c>
      <c r="G27" s="12">
        <v>200</v>
      </c>
      <c r="H27" s="12">
        <v>100</v>
      </c>
      <c r="I27" s="12"/>
    </row>
    <row r="28" spans="1:9" s="10" customFormat="1" ht="12.75" x14ac:dyDescent="0.2">
      <c r="A28" s="6"/>
      <c r="B28" s="14" t="s">
        <v>36</v>
      </c>
      <c r="C28" s="6" t="s">
        <v>18</v>
      </c>
      <c r="D28" s="32">
        <v>10</v>
      </c>
      <c r="E28" s="12">
        <v>10</v>
      </c>
      <c r="F28" s="12">
        <f t="shared" si="1"/>
        <v>10</v>
      </c>
      <c r="G28" s="12">
        <v>100</v>
      </c>
      <c r="H28" s="12">
        <v>100</v>
      </c>
      <c r="I28" s="12"/>
    </row>
    <row r="29" spans="1:9" s="10" customFormat="1" ht="12.75" x14ac:dyDescent="0.2">
      <c r="A29" s="6"/>
      <c r="B29" s="14" t="s">
        <v>37</v>
      </c>
      <c r="C29" s="6" t="s">
        <v>18</v>
      </c>
      <c r="D29" s="33">
        <v>10.672000000000001</v>
      </c>
      <c r="E29" s="12">
        <v>5</v>
      </c>
      <c r="F29" s="12">
        <f t="shared" si="1"/>
        <v>5</v>
      </c>
      <c r="G29" s="12">
        <f>E29/D29*100</f>
        <v>46.851574212893546</v>
      </c>
      <c r="H29" s="12">
        <v>100</v>
      </c>
      <c r="I29" s="12"/>
    </row>
    <row r="30" spans="1:9" s="10" customFormat="1" ht="12.75" x14ac:dyDescent="0.2">
      <c r="A30" s="6"/>
      <c r="B30" s="14" t="s">
        <v>38</v>
      </c>
      <c r="C30" s="6" t="s">
        <v>18</v>
      </c>
      <c r="D30" s="32">
        <v>30</v>
      </c>
      <c r="E30" s="12">
        <v>7</v>
      </c>
      <c r="F30" s="12">
        <f t="shared" si="1"/>
        <v>7</v>
      </c>
      <c r="G30" s="12">
        <f>E30/D30*100</f>
        <v>23.333333333333332</v>
      </c>
      <c r="H30" s="12">
        <v>100</v>
      </c>
      <c r="I30" s="12"/>
    </row>
    <row r="31" spans="1:9" s="10" customFormat="1" ht="12.75" x14ac:dyDescent="0.2">
      <c r="A31" s="6"/>
      <c r="B31" s="14" t="s">
        <v>39</v>
      </c>
      <c r="C31" s="6" t="s">
        <v>18</v>
      </c>
      <c r="D31" s="32">
        <v>0</v>
      </c>
      <c r="E31" s="12">
        <v>0</v>
      </c>
      <c r="F31" s="12">
        <f t="shared" si="1"/>
        <v>0</v>
      </c>
      <c r="G31" s="12"/>
      <c r="H31" s="12"/>
      <c r="I31" s="12"/>
    </row>
    <row r="32" spans="1:9" s="10" customFormat="1" ht="12.75" x14ac:dyDescent="0.2">
      <c r="A32" s="6"/>
      <c r="B32" s="14" t="s">
        <v>40</v>
      </c>
      <c r="C32" s="6" t="s">
        <v>18</v>
      </c>
      <c r="D32" s="32">
        <v>0</v>
      </c>
      <c r="E32" s="12">
        <v>0</v>
      </c>
      <c r="F32" s="12">
        <f t="shared" si="1"/>
        <v>0</v>
      </c>
      <c r="G32" s="12"/>
      <c r="H32" s="12"/>
      <c r="I32" s="12"/>
    </row>
    <row r="33" spans="1:9" s="10" customFormat="1" ht="25.5" x14ac:dyDescent="0.2">
      <c r="A33" s="6"/>
      <c r="B33" s="14" t="s">
        <v>41</v>
      </c>
      <c r="C33" s="6" t="s">
        <v>18</v>
      </c>
      <c r="D33" s="32">
        <v>50</v>
      </c>
      <c r="E33" s="12">
        <v>10</v>
      </c>
      <c r="F33" s="12">
        <f t="shared" si="1"/>
        <v>10</v>
      </c>
      <c r="G33" s="12">
        <f>E33/D33*100</f>
        <v>20</v>
      </c>
      <c r="H33" s="12">
        <v>100</v>
      </c>
      <c r="I33" s="12"/>
    </row>
    <row r="34" spans="1:9" s="10" customFormat="1" ht="12.75" x14ac:dyDescent="0.2">
      <c r="A34" s="6" t="s">
        <v>42</v>
      </c>
      <c r="B34" s="12" t="s">
        <v>43</v>
      </c>
      <c r="C34" s="6"/>
      <c r="D34" s="34">
        <f>D35+D36</f>
        <v>20</v>
      </c>
      <c r="E34" s="12">
        <v>0</v>
      </c>
      <c r="F34" s="12">
        <v>0</v>
      </c>
      <c r="G34" s="12">
        <f>E34/D34*100</f>
        <v>0</v>
      </c>
      <c r="H34" s="12">
        <v>0</v>
      </c>
      <c r="I34" s="6"/>
    </row>
    <row r="35" spans="1:9" s="10" customFormat="1" ht="12.75" x14ac:dyDescent="0.2">
      <c r="A35" s="6" t="s">
        <v>44</v>
      </c>
      <c r="B35" s="12" t="s">
        <v>45</v>
      </c>
      <c r="C35" s="6" t="s">
        <v>18</v>
      </c>
      <c r="D35" s="35"/>
      <c r="E35" s="12"/>
      <c r="F35" s="12"/>
      <c r="G35" s="12"/>
      <c r="H35" s="12"/>
      <c r="I35" s="6"/>
    </row>
    <row r="36" spans="1:9" s="10" customFormat="1" ht="12.75" x14ac:dyDescent="0.2">
      <c r="A36" s="6" t="s">
        <v>46</v>
      </c>
      <c r="B36" s="12" t="s">
        <v>47</v>
      </c>
      <c r="C36" s="6"/>
      <c r="D36" s="35">
        <f>SUM(D37:D40)</f>
        <v>20</v>
      </c>
      <c r="E36" s="12">
        <v>0</v>
      </c>
      <c r="F36" s="12">
        <v>0</v>
      </c>
      <c r="G36" s="12">
        <v>0</v>
      </c>
      <c r="H36" s="12">
        <v>0</v>
      </c>
      <c r="I36" s="9"/>
    </row>
    <row r="37" spans="1:9" s="10" customFormat="1" ht="12.75" x14ac:dyDescent="0.2">
      <c r="A37" s="6"/>
      <c r="B37" s="14" t="s">
        <v>48</v>
      </c>
      <c r="C37" s="6" t="s">
        <v>18</v>
      </c>
      <c r="D37" s="12"/>
      <c r="E37" s="12"/>
      <c r="F37" s="12"/>
      <c r="G37" s="12"/>
      <c r="H37" s="12"/>
      <c r="I37" s="6"/>
    </row>
    <row r="38" spans="1:9" s="10" customFormat="1" ht="12.75" x14ac:dyDescent="0.2">
      <c r="A38" s="6"/>
      <c r="B38" s="14" t="s">
        <v>49</v>
      </c>
      <c r="C38" s="6" t="s">
        <v>18</v>
      </c>
      <c r="D38" s="12"/>
      <c r="E38" s="12"/>
      <c r="F38" s="12"/>
      <c r="G38" s="12"/>
      <c r="H38" s="12"/>
      <c r="I38" s="6"/>
    </row>
    <row r="39" spans="1:9" s="10" customFormat="1" ht="12.75" x14ac:dyDescent="0.2">
      <c r="A39" s="6"/>
      <c r="B39" s="14" t="s">
        <v>50</v>
      </c>
      <c r="C39" s="6" t="s">
        <v>18</v>
      </c>
      <c r="D39" s="12"/>
      <c r="E39" s="12"/>
      <c r="F39" s="12"/>
      <c r="G39" s="12"/>
      <c r="H39" s="12"/>
      <c r="I39" s="6"/>
    </row>
    <row r="40" spans="1:9" s="10" customFormat="1" ht="12.75" x14ac:dyDescent="0.2">
      <c r="A40" s="6"/>
      <c r="B40" s="14" t="s">
        <v>29</v>
      </c>
      <c r="C40" s="6"/>
      <c r="D40" s="12">
        <v>20</v>
      </c>
      <c r="E40" s="12">
        <v>0</v>
      </c>
      <c r="F40" s="12">
        <v>0</v>
      </c>
      <c r="G40" s="12">
        <v>0</v>
      </c>
      <c r="H40" s="12">
        <v>0</v>
      </c>
      <c r="I40" s="6"/>
    </row>
    <row r="41" spans="1:9" s="10" customFormat="1" ht="25.5" x14ac:dyDescent="0.2">
      <c r="A41" s="6" t="s">
        <v>51</v>
      </c>
      <c r="B41" s="12" t="s">
        <v>52</v>
      </c>
      <c r="C41" s="6" t="s">
        <v>18</v>
      </c>
      <c r="D41" s="12"/>
      <c r="E41" s="12"/>
      <c r="F41" s="12"/>
      <c r="G41" s="12"/>
      <c r="H41" s="12"/>
      <c r="I41" s="9"/>
    </row>
    <row r="42" spans="1:9" s="10" customFormat="1" ht="12.75" x14ac:dyDescent="0.2">
      <c r="A42" s="6" t="s">
        <v>53</v>
      </c>
      <c r="B42" s="12" t="s">
        <v>137</v>
      </c>
      <c r="C42" s="6" t="s">
        <v>18</v>
      </c>
      <c r="D42" s="12"/>
      <c r="E42" s="12"/>
      <c r="F42" s="12"/>
      <c r="G42" s="12"/>
      <c r="H42" s="12"/>
      <c r="I42" s="12"/>
    </row>
    <row r="43" spans="1:9" s="10" customFormat="1" ht="12.75" x14ac:dyDescent="0.2">
      <c r="A43" s="6" t="s">
        <v>54</v>
      </c>
      <c r="B43" s="12" t="s">
        <v>138</v>
      </c>
      <c r="C43" s="6" t="s">
        <v>18</v>
      </c>
      <c r="D43" s="12"/>
      <c r="E43" s="12"/>
      <c r="F43" s="12"/>
      <c r="G43" s="12"/>
      <c r="H43" s="12"/>
      <c r="I43" s="12"/>
    </row>
    <row r="44" spans="1:9" s="10" customFormat="1" ht="12.75" x14ac:dyDescent="0.2">
      <c r="A44" s="6" t="s">
        <v>55</v>
      </c>
      <c r="B44" s="12" t="s">
        <v>56</v>
      </c>
      <c r="C44" s="6" t="s">
        <v>18</v>
      </c>
      <c r="D44" s="12"/>
      <c r="E44" s="12"/>
      <c r="F44" s="12"/>
      <c r="G44" s="12"/>
      <c r="H44" s="12"/>
      <c r="I44" s="12"/>
    </row>
    <row r="45" spans="1:9" s="10" customFormat="1" ht="12.75" x14ac:dyDescent="0.2">
      <c r="A45" s="6" t="s">
        <v>57</v>
      </c>
      <c r="B45" s="12" t="s">
        <v>58</v>
      </c>
      <c r="C45" s="6" t="s">
        <v>18</v>
      </c>
      <c r="D45" s="12"/>
      <c r="E45" s="12"/>
      <c r="F45" s="12"/>
      <c r="G45" s="12"/>
      <c r="H45" s="12"/>
      <c r="I45" s="12"/>
    </row>
    <row r="46" spans="1:9" s="10" customFormat="1" ht="12.75" x14ac:dyDescent="0.2">
      <c r="A46" s="11">
        <v>3</v>
      </c>
      <c r="B46" s="13" t="s">
        <v>59</v>
      </c>
      <c r="C46" s="6"/>
      <c r="D46" s="12"/>
      <c r="E46" s="12"/>
      <c r="F46" s="12"/>
      <c r="G46" s="12"/>
      <c r="H46" s="12"/>
      <c r="I46" s="6"/>
    </row>
    <row r="47" spans="1:9" s="10" customFormat="1" ht="12.75" x14ac:dyDescent="0.2">
      <c r="A47" s="6" t="s">
        <v>60</v>
      </c>
      <c r="B47" s="12" t="s">
        <v>61</v>
      </c>
      <c r="C47" s="6" t="s">
        <v>62</v>
      </c>
      <c r="D47" s="12"/>
      <c r="E47" s="12"/>
      <c r="F47" s="12"/>
      <c r="G47" s="12"/>
      <c r="H47" s="12"/>
      <c r="I47" s="19"/>
    </row>
    <row r="48" spans="1:9" s="10" customFormat="1" ht="25.5" x14ac:dyDescent="0.2">
      <c r="A48" s="6" t="s">
        <v>63</v>
      </c>
      <c r="B48" s="12" t="s">
        <v>64</v>
      </c>
      <c r="C48" s="6" t="s">
        <v>62</v>
      </c>
      <c r="D48" s="12"/>
      <c r="E48" s="12"/>
      <c r="F48" s="12"/>
      <c r="G48" s="12"/>
      <c r="H48" s="12"/>
      <c r="I48" s="19"/>
    </row>
    <row r="49" spans="1:9" s="10" customFormat="1" ht="12.75" x14ac:dyDescent="0.2">
      <c r="A49" s="6" t="s">
        <v>65</v>
      </c>
      <c r="B49" s="12" t="s">
        <v>66</v>
      </c>
      <c r="C49" s="6" t="s">
        <v>18</v>
      </c>
      <c r="D49" s="12"/>
      <c r="E49" s="12"/>
      <c r="F49" s="12"/>
      <c r="G49" s="12"/>
      <c r="H49" s="12"/>
      <c r="I49" s="19"/>
    </row>
    <row r="50" spans="1:9" s="10" customFormat="1" ht="12.75" x14ac:dyDescent="0.2">
      <c r="A50" s="11">
        <v>4</v>
      </c>
      <c r="B50" s="13" t="s">
        <v>29</v>
      </c>
      <c r="C50" s="6"/>
      <c r="D50" s="12"/>
      <c r="E50" s="12"/>
      <c r="F50" s="12"/>
      <c r="G50" s="12"/>
      <c r="H50" s="12"/>
      <c r="I50" s="6"/>
    </row>
    <row r="51" spans="1:9" s="10" customFormat="1" ht="12.75" x14ac:dyDescent="0.2">
      <c r="A51" s="11" t="s">
        <v>67</v>
      </c>
      <c r="B51" s="15" t="s">
        <v>68</v>
      </c>
      <c r="C51" s="15"/>
      <c r="D51" s="15"/>
      <c r="E51" s="15"/>
      <c r="F51" s="15"/>
      <c r="G51" s="15"/>
      <c r="H51" s="15"/>
      <c r="I51" s="15"/>
    </row>
    <row r="52" spans="1:9" s="10" customFormat="1" ht="12.75" x14ac:dyDescent="0.2">
      <c r="A52" s="11">
        <v>1</v>
      </c>
      <c r="B52" s="13" t="s">
        <v>69</v>
      </c>
      <c r="C52" s="6"/>
      <c r="D52" s="12"/>
      <c r="E52" s="12"/>
      <c r="F52" s="12"/>
      <c r="G52" s="12"/>
      <c r="H52" s="12"/>
      <c r="I52" s="6"/>
    </row>
    <row r="53" spans="1:9" s="10" customFormat="1" ht="12.75" x14ac:dyDescent="0.2">
      <c r="A53" s="6" t="s">
        <v>22</v>
      </c>
      <c r="B53" s="12" t="s">
        <v>70</v>
      </c>
      <c r="C53" s="6" t="s">
        <v>71</v>
      </c>
      <c r="D53" s="12">
        <v>1</v>
      </c>
      <c r="E53" s="12">
        <v>0</v>
      </c>
      <c r="F53" s="12">
        <v>0</v>
      </c>
      <c r="G53" s="12">
        <v>0</v>
      </c>
      <c r="H53" s="12">
        <v>0</v>
      </c>
      <c r="I53" s="19" t="s">
        <v>139</v>
      </c>
    </row>
    <row r="54" spans="1:9" s="10" customFormat="1" ht="12.75" x14ac:dyDescent="0.2">
      <c r="A54" s="6" t="s">
        <v>24</v>
      </c>
      <c r="B54" s="12" t="s">
        <v>72</v>
      </c>
      <c r="C54" s="6" t="s">
        <v>71</v>
      </c>
      <c r="D54" s="12">
        <v>0</v>
      </c>
      <c r="E54" s="12">
        <v>0</v>
      </c>
      <c r="F54" s="12">
        <v>0</v>
      </c>
      <c r="G54" s="12">
        <v>0</v>
      </c>
      <c r="H54" s="12">
        <v>0</v>
      </c>
      <c r="I54" s="19"/>
    </row>
    <row r="55" spans="1:9" s="10" customFormat="1" ht="12.75" x14ac:dyDescent="0.2">
      <c r="A55" s="6" t="s">
        <v>26</v>
      </c>
      <c r="B55" s="12" t="s">
        <v>73</v>
      </c>
      <c r="C55" s="6" t="s">
        <v>71</v>
      </c>
      <c r="D55" s="12">
        <v>1</v>
      </c>
      <c r="E55" s="12">
        <v>0</v>
      </c>
      <c r="F55" s="12">
        <v>0</v>
      </c>
      <c r="G55" s="12">
        <v>0</v>
      </c>
      <c r="H55" s="12">
        <v>0</v>
      </c>
      <c r="I55" s="19"/>
    </row>
    <row r="56" spans="1:9" s="10" customFormat="1" ht="12.75" x14ac:dyDescent="0.2">
      <c r="A56" s="6" t="s">
        <v>28</v>
      </c>
      <c r="B56" s="12" t="s">
        <v>74</v>
      </c>
      <c r="C56" s="6" t="s">
        <v>71</v>
      </c>
      <c r="D56" s="12">
        <v>0</v>
      </c>
      <c r="E56" s="12">
        <v>0</v>
      </c>
      <c r="F56" s="12">
        <v>0</v>
      </c>
      <c r="G56" s="12">
        <v>0</v>
      </c>
      <c r="H56" s="12">
        <v>0</v>
      </c>
      <c r="I56" s="19"/>
    </row>
    <row r="57" spans="1:9" s="10" customFormat="1" ht="12.75" x14ac:dyDescent="0.2">
      <c r="A57" s="6" t="s">
        <v>75</v>
      </c>
      <c r="B57" s="12" t="s">
        <v>76</v>
      </c>
      <c r="C57" s="6" t="s">
        <v>18</v>
      </c>
      <c r="D57" s="12">
        <v>0</v>
      </c>
      <c r="E57" s="12">
        <v>0</v>
      </c>
      <c r="F57" s="12">
        <v>0</v>
      </c>
      <c r="G57" s="12">
        <v>0</v>
      </c>
      <c r="H57" s="12">
        <v>0</v>
      </c>
      <c r="I57" s="19"/>
    </row>
    <row r="58" spans="1:9" s="10" customFormat="1" ht="12.75" x14ac:dyDescent="0.2">
      <c r="A58" s="11">
        <v>2</v>
      </c>
      <c r="B58" s="13" t="s">
        <v>77</v>
      </c>
      <c r="C58" s="6"/>
      <c r="D58" s="12"/>
      <c r="E58" s="12"/>
      <c r="F58" s="12"/>
      <c r="G58" s="12"/>
      <c r="H58" s="12"/>
      <c r="I58" s="19"/>
    </row>
    <row r="59" spans="1:9" s="10" customFormat="1" ht="12.75" x14ac:dyDescent="0.2">
      <c r="A59" s="6" t="s">
        <v>31</v>
      </c>
      <c r="B59" s="12" t="s">
        <v>78</v>
      </c>
      <c r="C59" s="6" t="s">
        <v>79</v>
      </c>
      <c r="D59" s="12">
        <v>21</v>
      </c>
      <c r="E59" s="12">
        <v>0</v>
      </c>
      <c r="F59" s="12">
        <v>0</v>
      </c>
      <c r="G59" s="12">
        <v>0</v>
      </c>
      <c r="H59" s="12">
        <v>0</v>
      </c>
      <c r="I59" s="19"/>
    </row>
    <row r="60" spans="1:9" s="10" customFormat="1" ht="12.75" x14ac:dyDescent="0.2">
      <c r="A60" s="6" t="s">
        <v>42</v>
      </c>
      <c r="B60" s="12" t="s">
        <v>80</v>
      </c>
      <c r="C60" s="6" t="s">
        <v>79</v>
      </c>
      <c r="D60" s="12">
        <v>0</v>
      </c>
      <c r="E60" s="12">
        <v>0</v>
      </c>
      <c r="F60" s="12">
        <v>0</v>
      </c>
      <c r="G60" s="12">
        <v>0</v>
      </c>
      <c r="H60" s="12">
        <v>0</v>
      </c>
      <c r="I60" s="19"/>
    </row>
    <row r="61" spans="1:9" s="10" customFormat="1" ht="12.75" x14ac:dyDescent="0.2">
      <c r="A61" s="6" t="s">
        <v>51</v>
      </c>
      <c r="B61" s="12" t="s">
        <v>81</v>
      </c>
      <c r="C61" s="6" t="s">
        <v>18</v>
      </c>
      <c r="D61" s="12">
        <v>0</v>
      </c>
      <c r="E61" s="12">
        <v>0</v>
      </c>
      <c r="F61" s="12">
        <v>0</v>
      </c>
      <c r="G61" s="12">
        <v>0</v>
      </c>
      <c r="H61" s="12">
        <v>0</v>
      </c>
      <c r="I61" s="19"/>
    </row>
    <row r="62" spans="1:9" s="10" customFormat="1" ht="12.75" x14ac:dyDescent="0.2">
      <c r="A62" s="11">
        <v>3</v>
      </c>
      <c r="B62" s="13" t="s">
        <v>29</v>
      </c>
      <c r="C62" s="6"/>
      <c r="D62" s="12"/>
      <c r="E62" s="12"/>
      <c r="F62" s="12"/>
      <c r="G62" s="12"/>
      <c r="H62" s="12"/>
      <c r="I62" s="6"/>
    </row>
    <row r="63" spans="1:9" s="10" customFormat="1" ht="12.75" x14ac:dyDescent="0.2">
      <c r="A63" s="11" t="s">
        <v>82</v>
      </c>
      <c r="B63" s="15" t="s">
        <v>83</v>
      </c>
      <c r="C63" s="15"/>
      <c r="D63" s="15"/>
      <c r="E63" s="15"/>
      <c r="F63" s="15"/>
      <c r="G63" s="15"/>
      <c r="H63" s="15"/>
      <c r="I63" s="15"/>
    </row>
    <row r="64" spans="1:9" s="10" customFormat="1" ht="12.75" x14ac:dyDescent="0.2">
      <c r="A64" s="11">
        <v>1</v>
      </c>
      <c r="B64" s="13" t="s">
        <v>84</v>
      </c>
      <c r="C64" s="6"/>
      <c r="D64" s="12"/>
      <c r="E64" s="12"/>
      <c r="F64" s="12"/>
      <c r="G64" s="12"/>
      <c r="H64" s="12"/>
      <c r="I64" s="6"/>
    </row>
    <row r="65" spans="1:9" s="10" customFormat="1" ht="12.75" x14ac:dyDescent="0.2">
      <c r="A65" s="6" t="s">
        <v>22</v>
      </c>
      <c r="B65" s="12" t="s">
        <v>85</v>
      </c>
      <c r="C65" s="6" t="s">
        <v>86</v>
      </c>
      <c r="D65" s="12">
        <v>0</v>
      </c>
      <c r="E65" s="12">
        <v>0</v>
      </c>
      <c r="F65" s="12">
        <v>0</v>
      </c>
      <c r="G65" s="12">
        <v>0</v>
      </c>
      <c r="H65" s="12">
        <v>0</v>
      </c>
      <c r="I65" s="6"/>
    </row>
    <row r="66" spans="1:9" s="10" customFormat="1" ht="12.75" x14ac:dyDescent="0.2">
      <c r="A66" s="6" t="s">
        <v>24</v>
      </c>
      <c r="B66" s="12" t="s">
        <v>87</v>
      </c>
      <c r="C66" s="6" t="s">
        <v>18</v>
      </c>
      <c r="D66" s="12">
        <v>0</v>
      </c>
      <c r="E66" s="12">
        <v>0</v>
      </c>
      <c r="F66" s="12">
        <v>0</v>
      </c>
      <c r="G66" s="12">
        <v>0</v>
      </c>
      <c r="H66" s="12">
        <v>0</v>
      </c>
      <c r="I66" s="19" t="s">
        <v>88</v>
      </c>
    </row>
    <row r="67" spans="1:9" s="10" customFormat="1" ht="12.75" x14ac:dyDescent="0.2">
      <c r="A67" s="6"/>
      <c r="B67" s="14" t="s">
        <v>89</v>
      </c>
      <c r="C67" s="9" t="s">
        <v>18</v>
      </c>
      <c r="D67" s="12">
        <v>0</v>
      </c>
      <c r="E67" s="12">
        <v>0</v>
      </c>
      <c r="F67" s="12">
        <v>0</v>
      </c>
      <c r="G67" s="12">
        <v>0</v>
      </c>
      <c r="H67" s="12">
        <v>0</v>
      </c>
      <c r="I67" s="19"/>
    </row>
    <row r="68" spans="1:9" s="10" customFormat="1" ht="12.75" x14ac:dyDescent="0.2">
      <c r="A68" s="6"/>
      <c r="B68" s="14" t="s">
        <v>90</v>
      </c>
      <c r="C68" s="9" t="s">
        <v>18</v>
      </c>
      <c r="D68" s="12">
        <v>0</v>
      </c>
      <c r="E68" s="12">
        <v>0</v>
      </c>
      <c r="F68" s="12">
        <v>0</v>
      </c>
      <c r="G68" s="12">
        <v>0</v>
      </c>
      <c r="H68" s="12">
        <v>0</v>
      </c>
      <c r="I68" s="19"/>
    </row>
    <row r="69" spans="1:9" s="10" customFormat="1" ht="12.75" x14ac:dyDescent="0.2">
      <c r="A69" s="6"/>
      <c r="B69" s="14" t="s">
        <v>91</v>
      </c>
      <c r="C69" s="9" t="s">
        <v>18</v>
      </c>
      <c r="D69" s="12">
        <v>0</v>
      </c>
      <c r="E69" s="12">
        <v>0</v>
      </c>
      <c r="F69" s="12">
        <v>0</v>
      </c>
      <c r="G69" s="12">
        <v>0</v>
      </c>
      <c r="H69" s="12">
        <v>0</v>
      </c>
      <c r="I69" s="19"/>
    </row>
    <row r="70" spans="1:9" s="10" customFormat="1" ht="12.75" x14ac:dyDescent="0.2">
      <c r="A70" s="6"/>
      <c r="B70" s="14" t="s">
        <v>92</v>
      </c>
      <c r="C70" s="9" t="s">
        <v>18</v>
      </c>
      <c r="D70" s="12">
        <v>0</v>
      </c>
      <c r="E70" s="12">
        <v>0</v>
      </c>
      <c r="F70" s="12">
        <v>0</v>
      </c>
      <c r="G70" s="12">
        <v>0</v>
      </c>
      <c r="H70" s="12">
        <v>0</v>
      </c>
      <c r="I70" s="19"/>
    </row>
    <row r="71" spans="1:9" s="10" customFormat="1" ht="12.75" x14ac:dyDescent="0.2">
      <c r="A71" s="6" t="s">
        <v>26</v>
      </c>
      <c r="B71" s="12" t="s">
        <v>93</v>
      </c>
      <c r="C71" s="6" t="s">
        <v>18</v>
      </c>
      <c r="D71" s="12"/>
      <c r="E71" s="12"/>
      <c r="F71" s="12"/>
      <c r="G71" s="12"/>
      <c r="H71" s="12"/>
      <c r="I71" s="6"/>
    </row>
    <row r="72" spans="1:9" s="10" customFormat="1" ht="12.75" x14ac:dyDescent="0.2">
      <c r="A72" s="6" t="s">
        <v>28</v>
      </c>
      <c r="B72" s="12" t="s">
        <v>94</v>
      </c>
      <c r="C72" s="6" t="s">
        <v>86</v>
      </c>
      <c r="D72" s="12"/>
      <c r="E72" s="12"/>
      <c r="F72" s="12"/>
      <c r="G72" s="12"/>
      <c r="H72" s="12"/>
      <c r="I72" s="6"/>
    </row>
    <row r="73" spans="1:9" s="10" customFormat="1" ht="25.5" x14ac:dyDescent="0.2">
      <c r="A73" s="6" t="s">
        <v>75</v>
      </c>
      <c r="B73" s="12" t="s">
        <v>95</v>
      </c>
      <c r="C73" s="6"/>
      <c r="D73" s="12"/>
      <c r="E73" s="12"/>
      <c r="F73" s="12"/>
      <c r="G73" s="12"/>
      <c r="H73" s="12"/>
      <c r="I73" s="6"/>
    </row>
    <row r="74" spans="1:9" s="10" customFormat="1" ht="12.75" x14ac:dyDescent="0.2">
      <c r="A74" s="6"/>
      <c r="B74" s="14" t="s">
        <v>96</v>
      </c>
      <c r="C74" s="6" t="s">
        <v>86</v>
      </c>
      <c r="D74" s="12"/>
      <c r="E74" s="12"/>
      <c r="F74" s="12"/>
      <c r="G74" s="12"/>
      <c r="H74" s="12"/>
      <c r="I74" s="6"/>
    </row>
    <row r="75" spans="1:9" s="10" customFormat="1" ht="12.75" x14ac:dyDescent="0.2">
      <c r="A75" s="6"/>
      <c r="B75" s="14" t="s">
        <v>97</v>
      </c>
      <c r="C75" s="6" t="s">
        <v>18</v>
      </c>
      <c r="D75" s="12"/>
      <c r="E75" s="12"/>
      <c r="F75" s="12"/>
      <c r="G75" s="12"/>
      <c r="H75" s="12"/>
      <c r="I75" s="6"/>
    </row>
    <row r="76" spans="1:9" s="10" customFormat="1" ht="12.75" x14ac:dyDescent="0.2">
      <c r="A76" s="11">
        <v>2</v>
      </c>
      <c r="B76" s="13" t="s">
        <v>98</v>
      </c>
      <c r="C76" s="6"/>
      <c r="D76" s="12"/>
      <c r="E76" s="12"/>
      <c r="F76" s="12"/>
      <c r="G76" s="12"/>
      <c r="H76" s="12"/>
      <c r="I76" s="6"/>
    </row>
    <row r="77" spans="1:9" s="10" customFormat="1" ht="12.75" x14ac:dyDescent="0.2">
      <c r="A77" s="6" t="s">
        <v>31</v>
      </c>
      <c r="B77" s="12" t="s">
        <v>99</v>
      </c>
      <c r="C77" s="6" t="s">
        <v>100</v>
      </c>
      <c r="D77" s="12">
        <v>2969.6</v>
      </c>
      <c r="E77" s="12">
        <v>2969.6</v>
      </c>
      <c r="F77" s="12">
        <v>2969.6</v>
      </c>
      <c r="G77" s="12"/>
      <c r="H77" s="12"/>
      <c r="I77" s="6"/>
    </row>
    <row r="78" spans="1:9" s="10" customFormat="1" ht="12.75" x14ac:dyDescent="0.2">
      <c r="A78" s="6" t="s">
        <v>42</v>
      </c>
      <c r="B78" s="12" t="s">
        <v>101</v>
      </c>
      <c r="C78" s="6" t="s">
        <v>100</v>
      </c>
      <c r="D78" s="12">
        <v>0</v>
      </c>
      <c r="E78" s="12">
        <v>0</v>
      </c>
      <c r="F78" s="12">
        <v>0</v>
      </c>
      <c r="G78" s="12">
        <v>0</v>
      </c>
      <c r="H78" s="12">
        <v>0</v>
      </c>
      <c r="I78" s="6"/>
    </row>
    <row r="79" spans="1:9" s="10" customFormat="1" ht="12.75" x14ac:dyDescent="0.2">
      <c r="A79" s="6" t="s">
        <v>51</v>
      </c>
      <c r="B79" s="12" t="s">
        <v>102</v>
      </c>
      <c r="C79" s="6" t="s">
        <v>100</v>
      </c>
      <c r="D79" s="12">
        <v>0</v>
      </c>
      <c r="E79" s="12">
        <v>0</v>
      </c>
      <c r="F79" s="12">
        <v>0</v>
      </c>
      <c r="G79" s="12">
        <v>0</v>
      </c>
      <c r="H79" s="12">
        <v>0</v>
      </c>
      <c r="I79" s="6"/>
    </row>
    <row r="80" spans="1:9" s="10" customFormat="1" ht="12.75" x14ac:dyDescent="0.2">
      <c r="A80" s="6" t="s">
        <v>53</v>
      </c>
      <c r="B80" s="12" t="s">
        <v>103</v>
      </c>
      <c r="C80" s="6" t="s">
        <v>100</v>
      </c>
      <c r="D80" s="12">
        <v>0</v>
      </c>
      <c r="E80" s="12">
        <v>0</v>
      </c>
      <c r="F80" s="12">
        <v>0</v>
      </c>
      <c r="G80" s="12">
        <v>0</v>
      </c>
      <c r="H80" s="12">
        <v>0</v>
      </c>
      <c r="I80" s="6"/>
    </row>
    <row r="81" spans="1:9" s="10" customFormat="1" ht="12.75" x14ac:dyDescent="0.2">
      <c r="A81" s="6" t="s">
        <v>54</v>
      </c>
      <c r="B81" s="12" t="s">
        <v>104</v>
      </c>
      <c r="C81" s="6" t="s">
        <v>100</v>
      </c>
      <c r="D81" s="12">
        <v>0</v>
      </c>
      <c r="E81" s="12">
        <v>0</v>
      </c>
      <c r="F81" s="12">
        <v>0</v>
      </c>
      <c r="G81" s="12">
        <v>0</v>
      </c>
      <c r="H81" s="12">
        <v>0</v>
      </c>
      <c r="I81" s="6"/>
    </row>
    <row r="82" spans="1:9" s="10" customFormat="1" ht="12.75" x14ac:dyDescent="0.2">
      <c r="A82" s="6" t="s">
        <v>55</v>
      </c>
      <c r="B82" s="12" t="s">
        <v>105</v>
      </c>
      <c r="C82" s="6" t="s">
        <v>18</v>
      </c>
      <c r="D82" s="12">
        <v>0</v>
      </c>
      <c r="E82" s="12">
        <v>0</v>
      </c>
      <c r="F82" s="12">
        <v>0</v>
      </c>
      <c r="G82" s="12">
        <v>0</v>
      </c>
      <c r="H82" s="12">
        <v>0</v>
      </c>
      <c r="I82" s="6"/>
    </row>
    <row r="83" spans="1:9" s="10" customFormat="1" ht="12.75" x14ac:dyDescent="0.2">
      <c r="A83" s="11">
        <v>3</v>
      </c>
      <c r="B83" s="13" t="s">
        <v>106</v>
      </c>
      <c r="C83" s="6"/>
      <c r="D83" s="12"/>
      <c r="E83" s="12"/>
      <c r="F83" s="12"/>
      <c r="G83" s="12"/>
      <c r="H83" s="12"/>
      <c r="I83" s="6"/>
    </row>
    <row r="84" spans="1:9" s="10" customFormat="1" ht="12.75" x14ac:dyDescent="0.2">
      <c r="A84" s="6" t="s">
        <v>60</v>
      </c>
      <c r="B84" s="12" t="s">
        <v>107</v>
      </c>
      <c r="C84" s="6" t="s">
        <v>100</v>
      </c>
      <c r="D84" s="12">
        <v>0</v>
      </c>
      <c r="E84" s="12">
        <v>0</v>
      </c>
      <c r="F84" s="12">
        <v>0</v>
      </c>
      <c r="G84" s="12">
        <v>0</v>
      </c>
      <c r="H84" s="12">
        <v>0</v>
      </c>
      <c r="I84" s="6"/>
    </row>
    <row r="85" spans="1:9" s="10" customFormat="1" ht="12.75" x14ac:dyDescent="0.2">
      <c r="A85" s="6" t="s">
        <v>63</v>
      </c>
      <c r="B85" s="12" t="s">
        <v>108</v>
      </c>
      <c r="C85" s="6" t="s">
        <v>100</v>
      </c>
      <c r="D85" s="12">
        <v>0</v>
      </c>
      <c r="E85" s="12">
        <v>0</v>
      </c>
      <c r="F85" s="12">
        <v>0</v>
      </c>
      <c r="G85" s="12">
        <v>0</v>
      </c>
      <c r="H85" s="12">
        <v>0</v>
      </c>
      <c r="I85" s="6"/>
    </row>
    <row r="86" spans="1:9" s="10" customFormat="1" ht="12.75" x14ac:dyDescent="0.2">
      <c r="A86" s="6" t="s">
        <v>65</v>
      </c>
      <c r="B86" s="12" t="s">
        <v>109</v>
      </c>
      <c r="C86" s="6" t="s">
        <v>100</v>
      </c>
      <c r="D86" s="12">
        <v>0</v>
      </c>
      <c r="E86" s="12">
        <v>0</v>
      </c>
      <c r="F86" s="12">
        <v>0</v>
      </c>
      <c r="G86" s="12">
        <v>0</v>
      </c>
      <c r="H86" s="12">
        <v>0</v>
      </c>
      <c r="I86" s="6"/>
    </row>
    <row r="87" spans="1:9" s="10" customFormat="1" ht="12.75" x14ac:dyDescent="0.2">
      <c r="A87" s="6" t="s">
        <v>110</v>
      </c>
      <c r="B87" s="12" t="s">
        <v>111</v>
      </c>
      <c r="C87" s="6" t="s">
        <v>100</v>
      </c>
      <c r="D87" s="12">
        <v>0</v>
      </c>
      <c r="E87" s="12">
        <v>0</v>
      </c>
      <c r="F87" s="12">
        <v>0</v>
      </c>
      <c r="G87" s="12">
        <v>0</v>
      </c>
      <c r="H87" s="12">
        <v>0</v>
      </c>
      <c r="I87" s="6"/>
    </row>
    <row r="88" spans="1:9" s="10" customFormat="1" ht="12.75" x14ac:dyDescent="0.2">
      <c r="A88" s="6" t="s">
        <v>112</v>
      </c>
      <c r="B88" s="12" t="s">
        <v>140</v>
      </c>
      <c r="C88" s="6" t="s">
        <v>100</v>
      </c>
      <c r="D88" s="12">
        <v>0</v>
      </c>
      <c r="E88" s="12">
        <v>0</v>
      </c>
      <c r="F88" s="12">
        <v>0</v>
      </c>
      <c r="G88" s="12">
        <v>0</v>
      </c>
      <c r="H88" s="12">
        <v>0</v>
      </c>
      <c r="I88" s="6"/>
    </row>
    <row r="89" spans="1:9" s="10" customFormat="1" ht="12.75" x14ac:dyDescent="0.2">
      <c r="A89" s="6" t="s">
        <v>113</v>
      </c>
      <c r="B89" s="12" t="s">
        <v>114</v>
      </c>
      <c r="C89" s="6" t="s">
        <v>18</v>
      </c>
      <c r="D89" s="12">
        <v>0</v>
      </c>
      <c r="E89" s="12">
        <v>0</v>
      </c>
      <c r="F89" s="12">
        <v>0</v>
      </c>
      <c r="G89" s="12">
        <v>0</v>
      </c>
      <c r="H89" s="12">
        <v>0</v>
      </c>
      <c r="I89" s="6"/>
    </row>
    <row r="90" spans="1:9" s="10" customFormat="1" ht="12.75" x14ac:dyDescent="0.2">
      <c r="A90" s="11">
        <v>4</v>
      </c>
      <c r="B90" s="13" t="s">
        <v>29</v>
      </c>
      <c r="C90" s="6"/>
      <c r="D90" s="12"/>
      <c r="E90" s="12"/>
      <c r="F90" s="12"/>
      <c r="G90" s="12"/>
      <c r="H90" s="12"/>
      <c r="I90" s="6"/>
    </row>
    <row r="91" spans="1:9" s="10" customFormat="1" ht="12.75" x14ac:dyDescent="0.2">
      <c r="A91" s="11" t="s">
        <v>115</v>
      </c>
      <c r="B91" s="15" t="s">
        <v>116</v>
      </c>
      <c r="C91" s="15"/>
      <c r="D91" s="15"/>
      <c r="E91" s="15"/>
      <c r="F91" s="15"/>
      <c r="G91" s="15"/>
      <c r="H91" s="15"/>
      <c r="I91" s="15"/>
    </row>
    <row r="92" spans="1:9" s="10" customFormat="1" ht="12.75" x14ac:dyDescent="0.2">
      <c r="A92" s="11">
        <v>1</v>
      </c>
      <c r="B92" s="13" t="s">
        <v>117</v>
      </c>
      <c r="C92" s="6"/>
      <c r="D92" s="12"/>
      <c r="E92" s="12"/>
      <c r="F92" s="12"/>
      <c r="G92" s="12"/>
      <c r="H92" s="12"/>
      <c r="I92" s="6"/>
    </row>
    <row r="93" spans="1:9" s="10" customFormat="1" ht="12.75" x14ac:dyDescent="0.2">
      <c r="A93" s="6" t="s">
        <v>22</v>
      </c>
      <c r="B93" s="12" t="s">
        <v>118</v>
      </c>
      <c r="C93" s="6" t="s">
        <v>100</v>
      </c>
      <c r="D93" s="12"/>
      <c r="E93" s="12"/>
      <c r="F93" s="12"/>
      <c r="G93" s="12"/>
      <c r="H93" s="12"/>
      <c r="I93" s="6"/>
    </row>
    <row r="94" spans="1:9" s="10" customFormat="1" ht="25.5" x14ac:dyDescent="0.2">
      <c r="A94" s="6" t="s">
        <v>24</v>
      </c>
      <c r="B94" s="12" t="s">
        <v>119</v>
      </c>
      <c r="C94" s="6" t="s">
        <v>100</v>
      </c>
      <c r="D94" s="12"/>
      <c r="E94" s="12"/>
      <c r="F94" s="12"/>
      <c r="G94" s="12"/>
      <c r="H94" s="12"/>
      <c r="I94" s="6"/>
    </row>
    <row r="95" spans="1:9" s="10" customFormat="1" ht="12.75" x14ac:dyDescent="0.2">
      <c r="A95" s="6" t="s">
        <v>26</v>
      </c>
      <c r="B95" s="12" t="s">
        <v>120</v>
      </c>
      <c r="C95" s="6" t="s">
        <v>18</v>
      </c>
      <c r="D95" s="12"/>
      <c r="E95" s="12"/>
      <c r="F95" s="12"/>
      <c r="G95" s="12"/>
      <c r="H95" s="12"/>
      <c r="I95" s="6"/>
    </row>
    <row r="96" spans="1:9" s="10" customFormat="1" ht="12.75" x14ac:dyDescent="0.2">
      <c r="A96" s="6" t="s">
        <v>28</v>
      </c>
      <c r="B96" s="12" t="s">
        <v>29</v>
      </c>
      <c r="C96" s="6"/>
      <c r="D96" s="12"/>
      <c r="E96" s="12"/>
      <c r="F96" s="12"/>
      <c r="G96" s="12"/>
      <c r="H96" s="12"/>
      <c r="I96" s="6"/>
    </row>
    <row r="97" spans="1:9" s="10" customFormat="1" ht="12.75" x14ac:dyDescent="0.2">
      <c r="A97" s="11">
        <v>2</v>
      </c>
      <c r="B97" s="13" t="s">
        <v>121</v>
      </c>
      <c r="C97" s="6"/>
      <c r="D97" s="12"/>
      <c r="E97" s="12"/>
      <c r="F97" s="12"/>
      <c r="G97" s="12"/>
      <c r="H97" s="12"/>
      <c r="I97" s="6"/>
    </row>
    <row r="98" spans="1:9" s="10" customFormat="1" ht="12.75" x14ac:dyDescent="0.2">
      <c r="A98" s="6" t="s">
        <v>31</v>
      </c>
      <c r="B98" s="12" t="s">
        <v>122</v>
      </c>
      <c r="C98" s="6" t="s">
        <v>17</v>
      </c>
      <c r="D98" s="12"/>
      <c r="E98" s="12"/>
      <c r="F98" s="12"/>
      <c r="G98" s="12"/>
      <c r="H98" s="12"/>
      <c r="I98" s="6"/>
    </row>
    <row r="99" spans="1:9" s="10" customFormat="1" ht="12.75" x14ac:dyDescent="0.2">
      <c r="A99" s="6" t="s">
        <v>42</v>
      </c>
      <c r="B99" s="12" t="s">
        <v>120</v>
      </c>
      <c r="C99" s="6" t="s">
        <v>18</v>
      </c>
      <c r="D99" s="12"/>
      <c r="E99" s="12"/>
      <c r="F99" s="12"/>
      <c r="G99" s="12"/>
      <c r="H99" s="12"/>
      <c r="I99" s="6"/>
    </row>
    <row r="100" spans="1:9" s="10" customFormat="1" ht="12.75" x14ac:dyDescent="0.2">
      <c r="A100" s="11">
        <v>3</v>
      </c>
      <c r="B100" s="13" t="s">
        <v>123</v>
      </c>
      <c r="C100" s="6"/>
      <c r="D100" s="12"/>
      <c r="E100" s="12"/>
      <c r="F100" s="12"/>
      <c r="G100" s="12"/>
      <c r="H100" s="12"/>
      <c r="I100" s="6"/>
    </row>
    <row r="101" spans="1:9" s="10" customFormat="1" ht="12.75" x14ac:dyDescent="0.2">
      <c r="A101" s="6" t="s">
        <v>60</v>
      </c>
      <c r="B101" s="12" t="s">
        <v>124</v>
      </c>
      <c r="C101" s="6" t="s">
        <v>86</v>
      </c>
      <c r="D101" s="12"/>
      <c r="E101" s="12"/>
      <c r="F101" s="12"/>
      <c r="G101" s="12"/>
      <c r="H101" s="12"/>
      <c r="I101" s="6"/>
    </row>
    <row r="102" spans="1:9" s="10" customFormat="1" ht="12.75" x14ac:dyDescent="0.2">
      <c r="A102" s="6" t="s">
        <v>63</v>
      </c>
      <c r="B102" s="12" t="s">
        <v>125</v>
      </c>
      <c r="C102" s="6" t="s">
        <v>18</v>
      </c>
      <c r="D102" s="12"/>
      <c r="E102" s="12"/>
      <c r="F102" s="12"/>
      <c r="G102" s="12"/>
      <c r="H102" s="12"/>
      <c r="I102" s="6"/>
    </row>
    <row r="103" spans="1:9" s="10" customFormat="1" ht="12.75" x14ac:dyDescent="0.2">
      <c r="A103" s="6" t="s">
        <v>65</v>
      </c>
      <c r="B103" s="12" t="s">
        <v>126</v>
      </c>
      <c r="C103" s="6"/>
      <c r="D103" s="12"/>
      <c r="E103" s="12"/>
      <c r="F103" s="12"/>
      <c r="G103" s="12"/>
      <c r="H103" s="12"/>
      <c r="I103" s="6"/>
    </row>
    <row r="104" spans="1:9" s="10" customFormat="1" ht="12.75" x14ac:dyDescent="0.2">
      <c r="A104" s="11">
        <v>4</v>
      </c>
      <c r="B104" s="13" t="s">
        <v>29</v>
      </c>
      <c r="C104" s="6"/>
      <c r="D104" s="12"/>
      <c r="E104" s="12"/>
      <c r="F104" s="12"/>
      <c r="G104" s="12"/>
      <c r="H104" s="12"/>
      <c r="I104" s="6"/>
    </row>
    <row r="105" spans="1:9" s="10" customFormat="1" ht="12.75" x14ac:dyDescent="0.2">
      <c r="A105" s="11" t="s">
        <v>127</v>
      </c>
      <c r="B105" s="15" t="s">
        <v>128</v>
      </c>
      <c r="C105" s="15"/>
      <c r="D105" s="15"/>
      <c r="E105" s="15"/>
      <c r="F105" s="15"/>
      <c r="G105" s="15"/>
      <c r="H105" s="15"/>
      <c r="I105" s="15"/>
    </row>
    <row r="106" spans="1:9" s="10" customFormat="1" ht="12.75" x14ac:dyDescent="0.2">
      <c r="A106" s="11">
        <v>1</v>
      </c>
      <c r="B106" s="13" t="s">
        <v>129</v>
      </c>
      <c r="C106" s="6" t="s">
        <v>17</v>
      </c>
      <c r="D106" s="12">
        <v>0</v>
      </c>
      <c r="E106" s="12">
        <v>0</v>
      </c>
      <c r="F106" s="12">
        <v>0</v>
      </c>
      <c r="G106" s="12">
        <v>0</v>
      </c>
      <c r="H106" s="12">
        <v>0</v>
      </c>
      <c r="I106" s="6"/>
    </row>
    <row r="107" spans="1:9" s="10" customFormat="1" ht="12.75" x14ac:dyDescent="0.2">
      <c r="A107" s="11">
        <v>2</v>
      </c>
      <c r="B107" s="13" t="s">
        <v>130</v>
      </c>
      <c r="C107" s="6" t="s">
        <v>18</v>
      </c>
      <c r="D107" s="12">
        <v>0</v>
      </c>
      <c r="E107" s="12">
        <v>0</v>
      </c>
      <c r="F107" s="12">
        <v>0</v>
      </c>
      <c r="G107" s="12">
        <v>0</v>
      </c>
      <c r="H107" s="12">
        <v>0</v>
      </c>
      <c r="I107" s="6"/>
    </row>
    <row r="108" spans="1:9" s="10" customFormat="1" ht="12.75" x14ac:dyDescent="0.2">
      <c r="A108" s="11">
        <v>3</v>
      </c>
      <c r="B108" s="13" t="s">
        <v>29</v>
      </c>
      <c r="C108" s="6"/>
      <c r="D108" s="12"/>
      <c r="E108" s="12"/>
      <c r="F108" s="12"/>
      <c r="G108" s="12"/>
      <c r="H108" s="12"/>
      <c r="I108" s="6"/>
    </row>
    <row r="109" spans="1:9" x14ac:dyDescent="0.2">
      <c r="A109" s="5"/>
      <c r="B109" s="5"/>
      <c r="C109" s="5"/>
      <c r="D109" s="5"/>
      <c r="E109" s="5"/>
      <c r="F109" s="5"/>
      <c r="G109" s="5"/>
      <c r="H109" s="5"/>
      <c r="I109" s="5"/>
    </row>
    <row r="110" spans="1:9" s="1" customFormat="1" ht="33.75" customHeight="1" x14ac:dyDescent="0.25">
      <c r="B110" s="3" t="s">
        <v>131</v>
      </c>
      <c r="D110" s="36" t="s">
        <v>147</v>
      </c>
      <c r="E110" s="36"/>
      <c r="F110" s="36"/>
      <c r="G110" s="36"/>
      <c r="H110" s="36"/>
      <c r="I110" s="36"/>
    </row>
    <row r="115" spans="2:9" ht="15.75" x14ac:dyDescent="0.25">
      <c r="B115" s="29" t="s">
        <v>146</v>
      </c>
      <c r="C115" s="30"/>
      <c r="D115" s="37" t="s">
        <v>145</v>
      </c>
      <c r="E115" s="37"/>
      <c r="F115" s="37"/>
      <c r="G115" s="37"/>
      <c r="H115" s="37"/>
      <c r="I115" s="37"/>
    </row>
  </sheetData>
  <mergeCells count="25">
    <mergeCell ref="A1:I1"/>
    <mergeCell ref="A8:A9"/>
    <mergeCell ref="B8:B9"/>
    <mergeCell ref="C8:C9"/>
    <mergeCell ref="D8:D9"/>
    <mergeCell ref="E8:E9"/>
    <mergeCell ref="F8:F9"/>
    <mergeCell ref="G8:H8"/>
    <mergeCell ref="I8:I9"/>
    <mergeCell ref="B105:I105"/>
    <mergeCell ref="B91:I91"/>
    <mergeCell ref="D110:I110"/>
    <mergeCell ref="D115:I115"/>
    <mergeCell ref="I66:I70"/>
    <mergeCell ref="B63:I63"/>
    <mergeCell ref="I53:I61"/>
    <mergeCell ref="B51:I51"/>
    <mergeCell ref="I47:I49"/>
    <mergeCell ref="B17:I17"/>
    <mergeCell ref="B11:I11"/>
    <mergeCell ref="A2:I2"/>
    <mergeCell ref="A3:I3"/>
    <mergeCell ref="A4:I4"/>
    <mergeCell ref="A5:I5"/>
    <mergeCell ref="A6:I6"/>
  </mergeCells>
  <pageMargins left="0.25" right="0.25" top="0.5" bottom="0.25" header="0.25" footer="0.25"/>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PL 02 TH</vt:lpstr>
      <vt:lpstr>'PL 02 TH'!chuong_pl_2_name</vt:lpstr>
      <vt:lpstr>'PL 02 TH'!Print_Titles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Windows 7</cp:lastModifiedBy>
  <cp:lastPrinted>2022-05-12T01:40:03Z</cp:lastPrinted>
  <dcterms:created xsi:type="dcterms:W3CDTF">2022-03-28T02:36:13Z</dcterms:created>
  <dcterms:modified xsi:type="dcterms:W3CDTF">2023-10-30T04:41:29Z</dcterms:modified>
</cp:coreProperties>
</file>